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<sst xmlns="http://schemas.openxmlformats.org/spreadsheetml/2006/main" count="44">
  <si>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t>2016年定向培养直招士官专业和招生地区分拨表</t>
  </si>
  <si>
    <t>定向培养
地方高校</t>
  </si>
  <si>
    <t>部队训练
指导机构</t>
  </si>
  <si>
    <t>专业
代码</t>
  </si>
  <si>
    <t>专业名称</t>
  </si>
  <si>
    <t>合计</t>
  </si>
  <si>
    <t>江西</t>
  </si>
  <si>
    <t>山东</t>
  </si>
  <si>
    <t>河南</t>
  </si>
  <si>
    <t>湖北</t>
  </si>
  <si>
    <t>湖南</t>
  </si>
  <si>
    <t>四川</t>
  </si>
  <si>
    <t>陕西</t>
  </si>
  <si>
    <t>甘肃</t>
  </si>
  <si>
    <t>条件兵</t>
  </si>
  <si>
    <t>理科</t>
  </si>
  <si>
    <t>文科</t>
  </si>
  <si>
    <t>长沙航空职业技术学院</t>
  </si>
  <si>
    <t>海军航空工程学院</t>
  </si>
  <si>
    <t>飞行器制造技术（海军）</t>
  </si>
  <si>
    <t>飞机电子设备维修（海军）</t>
  </si>
  <si>
    <t>空军第一航空学院</t>
  </si>
  <si>
    <t>飞行器维修技术（空军）</t>
  </si>
  <si>
    <t>飞机电子设备维修（空军）</t>
  </si>
  <si>
    <t>导弹维修（空军）</t>
  </si>
  <si>
    <t>空军第四基地</t>
  </si>
  <si>
    <t>导弹维修（空军第四基地）</t>
  </si>
  <si>
    <t>火箭工程大学</t>
  </si>
  <si>
    <t>导弹维修（火箭军）</t>
  </si>
  <si>
    <t>机电一体化技术（火箭军）</t>
  </si>
  <si>
    <t>应用电子技术（火箭军）</t>
  </si>
  <si>
    <t>女子湖南6，河南4</t>
  </si>
  <si>
    <t>陆航部队</t>
  </si>
  <si>
    <t>通用航空器维修（陆航）</t>
  </si>
  <si>
    <t>飞机电子设备维修（陆航）</t>
  </si>
  <si>
    <t>武警湖南总队</t>
  </si>
  <si>
    <t>无人机应用技术（武警）</t>
  </si>
  <si>
    <t>录取批次</t>
  </si>
  <si>
    <t>高职（专科）提前</t>
  </si>
  <si>
    <t>专科（高职）提前批</t>
  </si>
  <si>
    <t>专科提前批（直招士官）</t>
  </si>
  <si>
    <t>提前批高职高专（文理）</t>
  </si>
  <si>
    <t>专科提前批</t>
  </si>
  <si>
    <t>高职（专科）特殊类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</si>
</sst>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18" borderId="22" applyNumberFormat="0" applyAlignment="0" applyProtection="0">
      <alignment vertical="center"/>
    </xf>
    <xf numFmtId="0" fontId="16" fillId="18" borderId="15" applyNumberFormat="0" applyAlignment="0" applyProtection="0">
      <alignment vertical="center"/>
    </xf>
    <xf numFmtId="0" fontId="18" fillId="20" borderId="1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3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0"/>
  <sheetViews>
    <sheetView tabSelected="1" workbookViewId="0">
      <selection activeCell="W20" sqref="W20"/>
    </sheetView>
  </sheetViews>
  <sheetFormatPr defaultColWidth="9" defaultRowHeight="13.5"/>
  <cols>
    <col min="1" max="1" width="9" hidden="1" customWidth="1"/>
    <col min="2" max="2" width="17.25" customWidth="1"/>
    <col min="3" max="3" width="9" hidden="1" customWidth="1"/>
    <col min="4" max="4" width="23.625" customWidth="1"/>
    <col min="5" max="21" width="5.375" customWidth="1"/>
    <col min="22" max="22" width="18.25" customWidth="1"/>
  </cols>
  <sheetData>
    <row r="1" ht="18.75" spans="1:2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34" customHeight="1" spans="1:22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/>
      <c r="H2" s="5" t="s">
        <v>7</v>
      </c>
      <c r="I2" s="6"/>
      <c r="J2" s="5" t="s">
        <v>8</v>
      </c>
      <c r="K2" s="6"/>
      <c r="L2" s="5" t="s">
        <v>9</v>
      </c>
      <c r="M2" s="6"/>
      <c r="N2" s="5" t="s">
        <v>10</v>
      </c>
      <c r="O2" s="6"/>
      <c r="P2" s="5" t="s">
        <v>11</v>
      </c>
      <c r="Q2" s="6"/>
      <c r="R2" s="5" t="s">
        <v>12</v>
      </c>
      <c r="S2" s="6"/>
      <c r="T2" s="5" t="s">
        <v>13</v>
      </c>
      <c r="U2" s="6"/>
      <c r="V2" s="11" t="s">
        <v>14</v>
      </c>
    </row>
    <row r="3" ht="30" customHeight="1" spans="1:22">
      <c r="A3" s="7"/>
      <c r="B3" s="7"/>
      <c r="C3" s="7"/>
      <c r="D3" s="8"/>
      <c r="E3" s="8"/>
      <c r="F3" s="5">
        <f t="shared" ref="F3:J3" si="0">F17+G17</f>
        <v>35</v>
      </c>
      <c r="G3" s="6"/>
      <c r="H3" s="5">
        <f t="shared" si="0"/>
        <v>70</v>
      </c>
      <c r="I3" s="6"/>
      <c r="J3" s="5">
        <f t="shared" si="0"/>
        <v>120</v>
      </c>
      <c r="K3" s="6"/>
      <c r="L3" s="5">
        <f t="shared" ref="L3:P3" si="1">L17+M17</f>
        <v>70</v>
      </c>
      <c r="M3" s="6"/>
      <c r="N3" s="5">
        <f t="shared" si="1"/>
        <v>470</v>
      </c>
      <c r="O3" s="6"/>
      <c r="P3" s="5">
        <f t="shared" si="1"/>
        <v>40</v>
      </c>
      <c r="Q3" s="6"/>
      <c r="R3" s="5">
        <f>R17+S17</f>
        <v>60</v>
      </c>
      <c r="S3" s="6"/>
      <c r="T3" s="5">
        <f>T17+U17</f>
        <v>65</v>
      </c>
      <c r="U3" s="6"/>
      <c r="V3" s="11"/>
    </row>
    <row r="4" ht="19" customHeight="1" spans="1:22">
      <c r="A4" s="9"/>
      <c r="B4" s="9"/>
      <c r="C4" s="9"/>
      <c r="D4" s="10"/>
      <c r="E4" s="10"/>
      <c r="F4" s="11" t="s">
        <v>15</v>
      </c>
      <c r="G4" s="11" t="s">
        <v>16</v>
      </c>
      <c r="H4" s="11" t="s">
        <v>15</v>
      </c>
      <c r="I4" s="11" t="s">
        <v>16</v>
      </c>
      <c r="J4" s="11" t="s">
        <v>15</v>
      </c>
      <c r="K4" s="11" t="s">
        <v>16</v>
      </c>
      <c r="L4" s="11" t="s">
        <v>15</v>
      </c>
      <c r="M4" s="11" t="s">
        <v>16</v>
      </c>
      <c r="N4" s="11" t="s">
        <v>15</v>
      </c>
      <c r="O4" s="11" t="s">
        <v>16</v>
      </c>
      <c r="P4" s="11" t="s">
        <v>15</v>
      </c>
      <c r="Q4" s="11" t="s">
        <v>16</v>
      </c>
      <c r="R4" s="11" t="s">
        <v>15</v>
      </c>
      <c r="S4" s="11" t="s">
        <v>16</v>
      </c>
      <c r="T4" s="11" t="s">
        <v>15</v>
      </c>
      <c r="U4" s="11" t="s">
        <v>16</v>
      </c>
      <c r="V4" s="11"/>
    </row>
    <row r="5" ht="23.25" customHeight="1" spans="1:22">
      <c r="A5" s="12" t="s">
        <v>17</v>
      </c>
      <c r="B5" s="13" t="s">
        <v>18</v>
      </c>
      <c r="C5" s="11">
        <v>560601</v>
      </c>
      <c r="D5" s="13" t="s">
        <v>19</v>
      </c>
      <c r="E5" s="11">
        <f t="shared" ref="E5:E16" si="2">SUM(F5:U5)</f>
        <v>80</v>
      </c>
      <c r="F5" s="11"/>
      <c r="G5" s="11"/>
      <c r="H5" s="11">
        <v>10</v>
      </c>
      <c r="I5" s="11">
        <v>5</v>
      </c>
      <c r="J5" s="11">
        <v>10</v>
      </c>
      <c r="K5" s="11">
        <v>5</v>
      </c>
      <c r="L5" s="11">
        <v>10</v>
      </c>
      <c r="M5" s="11">
        <v>5</v>
      </c>
      <c r="N5" s="11">
        <v>25</v>
      </c>
      <c r="O5" s="11">
        <v>10</v>
      </c>
      <c r="P5" s="11"/>
      <c r="Q5" s="11"/>
      <c r="R5" s="11"/>
      <c r="S5" s="11"/>
      <c r="T5" s="11"/>
      <c r="U5" s="11"/>
      <c r="V5" s="11"/>
    </row>
    <row r="6" ht="23.25" customHeight="1" spans="1:22">
      <c r="A6" s="14"/>
      <c r="B6" s="13" t="s">
        <v>18</v>
      </c>
      <c r="C6" s="11">
        <v>600410</v>
      </c>
      <c r="D6" s="13" t="s">
        <v>20</v>
      </c>
      <c r="E6" s="11">
        <f t="shared" si="2"/>
        <v>80</v>
      </c>
      <c r="F6" s="11"/>
      <c r="G6" s="11"/>
      <c r="H6" s="11">
        <v>10</v>
      </c>
      <c r="I6" s="11">
        <v>5</v>
      </c>
      <c r="J6" s="11">
        <v>10</v>
      </c>
      <c r="K6" s="11">
        <v>5</v>
      </c>
      <c r="L6" s="11">
        <v>10</v>
      </c>
      <c r="M6" s="11">
        <v>5</v>
      </c>
      <c r="N6" s="11">
        <v>25</v>
      </c>
      <c r="O6" s="11">
        <v>10</v>
      </c>
      <c r="P6" s="11"/>
      <c r="Q6" s="11"/>
      <c r="R6" s="11"/>
      <c r="S6" s="11"/>
      <c r="T6" s="11"/>
      <c r="U6" s="11"/>
      <c r="V6" s="11"/>
    </row>
    <row r="7" ht="23.25" customHeight="1" spans="1:22">
      <c r="A7" s="14"/>
      <c r="B7" s="15" t="s">
        <v>21</v>
      </c>
      <c r="C7" s="11">
        <v>560602</v>
      </c>
      <c r="D7" s="13" t="s">
        <v>22</v>
      </c>
      <c r="E7" s="11">
        <f t="shared" si="2"/>
        <v>100</v>
      </c>
      <c r="F7" s="11"/>
      <c r="G7" s="11"/>
      <c r="H7" s="11">
        <v>7</v>
      </c>
      <c r="I7" s="11">
        <v>3</v>
      </c>
      <c r="J7" s="11">
        <v>7</v>
      </c>
      <c r="K7" s="11">
        <v>3</v>
      </c>
      <c r="L7" s="11"/>
      <c r="M7" s="11"/>
      <c r="N7" s="11">
        <v>35</v>
      </c>
      <c r="O7" s="11">
        <v>15</v>
      </c>
      <c r="P7" s="11">
        <v>7</v>
      </c>
      <c r="Q7" s="11">
        <v>3</v>
      </c>
      <c r="R7" s="11">
        <v>7</v>
      </c>
      <c r="S7" s="11">
        <v>3</v>
      </c>
      <c r="T7" s="11">
        <v>7</v>
      </c>
      <c r="U7" s="11">
        <v>3</v>
      </c>
      <c r="V7" s="11"/>
    </row>
    <row r="8" ht="23.25" customHeight="1" spans="1:22">
      <c r="A8" s="14"/>
      <c r="B8" s="13"/>
      <c r="C8" s="11">
        <v>600410</v>
      </c>
      <c r="D8" s="13" t="s">
        <v>23</v>
      </c>
      <c r="E8" s="11">
        <f t="shared" si="2"/>
        <v>100</v>
      </c>
      <c r="F8" s="11"/>
      <c r="G8" s="11"/>
      <c r="H8" s="11">
        <v>7</v>
      </c>
      <c r="I8" s="11">
        <v>3</v>
      </c>
      <c r="J8" s="11">
        <v>7</v>
      </c>
      <c r="K8" s="11">
        <v>3</v>
      </c>
      <c r="L8" s="11"/>
      <c r="M8" s="11"/>
      <c r="N8" s="11">
        <v>35</v>
      </c>
      <c r="O8" s="11">
        <v>15</v>
      </c>
      <c r="P8" s="11">
        <v>7</v>
      </c>
      <c r="Q8" s="11">
        <v>3</v>
      </c>
      <c r="R8" s="11">
        <v>7</v>
      </c>
      <c r="S8" s="11">
        <v>3</v>
      </c>
      <c r="T8" s="11">
        <v>7</v>
      </c>
      <c r="U8" s="11">
        <v>3</v>
      </c>
      <c r="V8" s="11"/>
    </row>
    <row r="9" ht="23.25" customHeight="1" spans="1:22">
      <c r="A9" s="14"/>
      <c r="B9" s="13"/>
      <c r="C9" s="11">
        <v>560611</v>
      </c>
      <c r="D9" s="13" t="s">
        <v>24</v>
      </c>
      <c r="E9" s="11">
        <f t="shared" si="2"/>
        <v>100</v>
      </c>
      <c r="F9" s="11"/>
      <c r="G9" s="11"/>
      <c r="H9" s="11">
        <v>7</v>
      </c>
      <c r="I9" s="11">
        <v>3</v>
      </c>
      <c r="J9" s="11">
        <v>7</v>
      </c>
      <c r="K9" s="11">
        <v>3</v>
      </c>
      <c r="L9" s="11"/>
      <c r="M9" s="11"/>
      <c r="N9" s="11">
        <v>35</v>
      </c>
      <c r="O9" s="11">
        <v>15</v>
      </c>
      <c r="P9" s="11">
        <v>7</v>
      </c>
      <c r="Q9" s="11">
        <v>3</v>
      </c>
      <c r="R9" s="11">
        <v>7</v>
      </c>
      <c r="S9" s="11">
        <v>3</v>
      </c>
      <c r="T9" s="11">
        <v>7</v>
      </c>
      <c r="U9" s="11">
        <v>3</v>
      </c>
      <c r="V9" s="11"/>
    </row>
    <row r="10" ht="23.25" customHeight="1" spans="1:22">
      <c r="A10" s="14"/>
      <c r="B10" s="13" t="s">
        <v>25</v>
      </c>
      <c r="C10" s="11">
        <v>560611</v>
      </c>
      <c r="D10" s="13" t="s">
        <v>26</v>
      </c>
      <c r="E10" s="11">
        <f t="shared" si="2"/>
        <v>60</v>
      </c>
      <c r="F10" s="11"/>
      <c r="G10" s="11"/>
      <c r="H10" s="11">
        <v>7</v>
      </c>
      <c r="I10" s="11">
        <v>3</v>
      </c>
      <c r="J10" s="11"/>
      <c r="K10" s="11"/>
      <c r="L10" s="11"/>
      <c r="M10" s="11"/>
      <c r="N10" s="11">
        <v>21</v>
      </c>
      <c r="O10" s="11">
        <v>9</v>
      </c>
      <c r="P10" s="11"/>
      <c r="Q10" s="11"/>
      <c r="R10" s="11">
        <v>7</v>
      </c>
      <c r="S10" s="11">
        <v>3</v>
      </c>
      <c r="T10" s="11">
        <v>7</v>
      </c>
      <c r="U10" s="11">
        <v>3</v>
      </c>
      <c r="V10" s="11"/>
    </row>
    <row r="11" ht="23.25" customHeight="1" spans="1:22">
      <c r="A11" s="14"/>
      <c r="B11" s="15" t="s">
        <v>27</v>
      </c>
      <c r="C11" s="11">
        <v>560611</v>
      </c>
      <c r="D11" s="13" t="s">
        <v>28</v>
      </c>
      <c r="E11" s="11">
        <f t="shared" si="2"/>
        <v>120</v>
      </c>
      <c r="F11" s="11">
        <v>7</v>
      </c>
      <c r="G11" s="11">
        <v>3</v>
      </c>
      <c r="H11" s="11"/>
      <c r="I11" s="11"/>
      <c r="J11" s="11">
        <v>18</v>
      </c>
      <c r="K11" s="11">
        <v>7</v>
      </c>
      <c r="L11" s="11"/>
      <c r="M11" s="11"/>
      <c r="N11" s="11">
        <v>28</v>
      </c>
      <c r="O11" s="11">
        <v>12</v>
      </c>
      <c r="P11" s="11">
        <v>7</v>
      </c>
      <c r="Q11" s="11">
        <v>3</v>
      </c>
      <c r="R11" s="11">
        <v>14</v>
      </c>
      <c r="S11" s="11">
        <v>6</v>
      </c>
      <c r="T11" s="11">
        <v>10</v>
      </c>
      <c r="U11" s="11">
        <v>5</v>
      </c>
      <c r="V11" s="11"/>
    </row>
    <row r="12" ht="23.25" customHeight="1" spans="1:22">
      <c r="A12" s="14"/>
      <c r="B12" s="13"/>
      <c r="C12" s="11">
        <v>560301</v>
      </c>
      <c r="D12" s="13" t="s">
        <v>29</v>
      </c>
      <c r="E12" s="11">
        <f t="shared" si="2"/>
        <v>50</v>
      </c>
      <c r="F12" s="11"/>
      <c r="G12" s="11"/>
      <c r="H12" s="11"/>
      <c r="I12" s="11"/>
      <c r="J12" s="11"/>
      <c r="K12" s="11"/>
      <c r="L12" s="11"/>
      <c r="M12" s="11"/>
      <c r="N12" s="11">
        <v>28</v>
      </c>
      <c r="O12" s="11">
        <v>12</v>
      </c>
      <c r="P12" s="11"/>
      <c r="Q12" s="11"/>
      <c r="R12" s="11"/>
      <c r="S12" s="11"/>
      <c r="T12" s="11">
        <v>7</v>
      </c>
      <c r="U12" s="11">
        <v>3</v>
      </c>
      <c r="V12" s="11"/>
    </row>
    <row r="13" ht="23.25" customHeight="1" spans="1:22">
      <c r="A13" s="14"/>
      <c r="B13" s="13"/>
      <c r="C13" s="11">
        <v>610102</v>
      </c>
      <c r="D13" s="13" t="s">
        <v>30</v>
      </c>
      <c r="E13" s="11">
        <f t="shared" si="2"/>
        <v>80</v>
      </c>
      <c r="F13" s="11">
        <v>10</v>
      </c>
      <c r="G13" s="11">
        <v>5</v>
      </c>
      <c r="H13" s="11"/>
      <c r="I13" s="11"/>
      <c r="J13" s="11">
        <v>10</v>
      </c>
      <c r="K13" s="11">
        <v>5</v>
      </c>
      <c r="L13" s="11"/>
      <c r="M13" s="11"/>
      <c r="N13" s="11">
        <v>35</v>
      </c>
      <c r="O13" s="11">
        <v>15</v>
      </c>
      <c r="P13" s="11"/>
      <c r="Q13" s="11"/>
      <c r="R13" s="11"/>
      <c r="S13" s="11"/>
      <c r="T13" s="11"/>
      <c r="U13" s="11"/>
      <c r="V13" s="26" t="s">
        <v>31</v>
      </c>
    </row>
    <row r="14" ht="23.25" customHeight="1" spans="1:22">
      <c r="A14" s="14"/>
      <c r="B14" s="15" t="s">
        <v>32</v>
      </c>
      <c r="C14" s="11">
        <v>600416</v>
      </c>
      <c r="D14" s="13" t="s">
        <v>33</v>
      </c>
      <c r="E14" s="11">
        <f t="shared" si="2"/>
        <v>50</v>
      </c>
      <c r="F14" s="11"/>
      <c r="G14" s="11"/>
      <c r="H14" s="11"/>
      <c r="I14" s="11"/>
      <c r="J14" s="11">
        <v>7</v>
      </c>
      <c r="K14" s="11">
        <v>3</v>
      </c>
      <c r="L14" s="11">
        <v>7</v>
      </c>
      <c r="M14" s="11">
        <v>3</v>
      </c>
      <c r="N14" s="11">
        <v>21</v>
      </c>
      <c r="O14" s="11">
        <v>9</v>
      </c>
      <c r="P14" s="11"/>
      <c r="Q14" s="11"/>
      <c r="R14" s="11"/>
      <c r="S14" s="11"/>
      <c r="T14" s="11"/>
      <c r="U14" s="11"/>
      <c r="V14" s="11"/>
    </row>
    <row r="15" ht="23.25" customHeight="1" spans="1:22">
      <c r="A15" s="14"/>
      <c r="B15" s="13"/>
      <c r="C15" s="11">
        <v>600410</v>
      </c>
      <c r="D15" s="13" t="s">
        <v>34</v>
      </c>
      <c r="E15" s="11">
        <f t="shared" si="2"/>
        <v>50</v>
      </c>
      <c r="F15" s="11"/>
      <c r="G15" s="11"/>
      <c r="H15" s="11"/>
      <c r="I15" s="11"/>
      <c r="J15" s="11">
        <v>7</v>
      </c>
      <c r="K15" s="11">
        <v>3</v>
      </c>
      <c r="L15" s="11">
        <v>7</v>
      </c>
      <c r="M15" s="11">
        <v>3</v>
      </c>
      <c r="N15" s="11">
        <v>21</v>
      </c>
      <c r="O15" s="11">
        <v>9</v>
      </c>
      <c r="P15" s="11"/>
      <c r="Q15" s="11"/>
      <c r="R15" s="11"/>
      <c r="S15" s="11"/>
      <c r="T15" s="11"/>
      <c r="U15" s="11"/>
      <c r="V15" s="11"/>
    </row>
    <row r="16" ht="23.25" customHeight="1" spans="1:22">
      <c r="A16" s="14"/>
      <c r="B16" s="13" t="s">
        <v>35</v>
      </c>
      <c r="C16" s="11">
        <v>560610</v>
      </c>
      <c r="D16" s="13" t="s">
        <v>36</v>
      </c>
      <c r="E16" s="11">
        <f t="shared" si="2"/>
        <v>60</v>
      </c>
      <c r="F16" s="11">
        <v>7</v>
      </c>
      <c r="G16" s="11">
        <v>3</v>
      </c>
      <c r="H16" s="11"/>
      <c r="I16" s="11"/>
      <c r="J16" s="11"/>
      <c r="K16" s="18"/>
      <c r="L16" s="11">
        <v>14</v>
      </c>
      <c r="M16" s="11">
        <v>6</v>
      </c>
      <c r="N16" s="11">
        <v>21</v>
      </c>
      <c r="O16" s="11">
        <v>9</v>
      </c>
      <c r="P16" s="11"/>
      <c r="Q16" s="11"/>
      <c r="R16" s="11"/>
      <c r="S16" s="11"/>
      <c r="T16" s="11"/>
      <c r="U16" s="11"/>
      <c r="V16" s="11"/>
    </row>
    <row r="17" ht="22.25" customHeight="1" spans="1:22">
      <c r="A17" s="16"/>
      <c r="B17" s="5" t="s">
        <v>5</v>
      </c>
      <c r="C17" s="17"/>
      <c r="D17" s="6"/>
      <c r="E17" s="11">
        <f t="shared" ref="E17:U17" si="3">SUM(E5:E16)</f>
        <v>930</v>
      </c>
      <c r="F17" s="11">
        <f t="shared" si="3"/>
        <v>24</v>
      </c>
      <c r="G17" s="11">
        <f t="shared" si="3"/>
        <v>11</v>
      </c>
      <c r="H17" s="11">
        <f t="shared" si="3"/>
        <v>48</v>
      </c>
      <c r="I17" s="11">
        <f t="shared" si="3"/>
        <v>22</v>
      </c>
      <c r="J17" s="11">
        <f t="shared" si="3"/>
        <v>83</v>
      </c>
      <c r="K17" s="11">
        <f t="shared" si="3"/>
        <v>37</v>
      </c>
      <c r="L17" s="11">
        <f t="shared" si="3"/>
        <v>48</v>
      </c>
      <c r="M17" s="11">
        <f t="shared" si="3"/>
        <v>22</v>
      </c>
      <c r="N17" s="11">
        <f t="shared" si="3"/>
        <v>330</v>
      </c>
      <c r="O17" s="11">
        <f t="shared" si="3"/>
        <v>140</v>
      </c>
      <c r="P17" s="11">
        <f t="shared" si="3"/>
        <v>28</v>
      </c>
      <c r="Q17" s="11">
        <f t="shared" si="3"/>
        <v>12</v>
      </c>
      <c r="R17" s="11">
        <f t="shared" si="3"/>
        <v>42</v>
      </c>
      <c r="S17" s="11">
        <f t="shared" si="3"/>
        <v>18</v>
      </c>
      <c r="T17" s="11">
        <f t="shared" si="3"/>
        <v>45</v>
      </c>
      <c r="U17" s="11">
        <f t="shared" si="3"/>
        <v>20</v>
      </c>
      <c r="V17" s="11"/>
    </row>
    <row r="18" ht="22.25" customHeight="1" spans="1:2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ht="22.25" customHeight="1" spans="1:22">
      <c r="A19" s="18"/>
      <c r="B19" s="19" t="s">
        <v>37</v>
      </c>
      <c r="C19" s="20"/>
      <c r="D19" s="20"/>
      <c r="E19" s="21"/>
      <c r="F19" s="22" t="s">
        <v>38</v>
      </c>
      <c r="G19" s="22"/>
      <c r="H19" s="22" t="s">
        <v>39</v>
      </c>
      <c r="I19" s="22"/>
      <c r="J19" s="22" t="s">
        <v>40</v>
      </c>
      <c r="K19" s="22"/>
      <c r="L19" s="22" t="s">
        <v>41</v>
      </c>
      <c r="M19" s="22"/>
      <c r="N19" s="22" t="s">
        <v>42</v>
      </c>
      <c r="O19" s="22"/>
      <c r="P19" s="22" t="s">
        <v>42</v>
      </c>
      <c r="Q19" s="22"/>
      <c r="R19" s="22" t="s">
        <v>42</v>
      </c>
      <c r="S19" s="22"/>
      <c r="T19" s="22" t="s">
        <v>43</v>
      </c>
      <c r="U19" s="22"/>
      <c r="V19" s="18"/>
    </row>
    <row r="20" ht="22.25" customHeight="1" spans="1:22">
      <c r="A20" s="18"/>
      <c r="B20" s="23"/>
      <c r="C20" s="24"/>
      <c r="D20" s="24"/>
      <c r="E20" s="25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8"/>
    </row>
  </sheetData>
  <mergeCells count="36">
    <mergeCell ref="A1:V1"/>
    <mergeCell ref="F2:G2"/>
    <mergeCell ref="H2:I2"/>
    <mergeCell ref="J2:K2"/>
    <mergeCell ref="L2:M2"/>
    <mergeCell ref="N2:O2"/>
    <mergeCell ref="P2:Q2"/>
    <mergeCell ref="R2:S2"/>
    <mergeCell ref="T2:U2"/>
    <mergeCell ref="F3:G3"/>
    <mergeCell ref="H3:I3"/>
    <mergeCell ref="J3:K3"/>
    <mergeCell ref="L3:M3"/>
    <mergeCell ref="N3:O3"/>
    <mergeCell ref="P3:Q3"/>
    <mergeCell ref="R3:S3"/>
    <mergeCell ref="T3:U3"/>
    <mergeCell ref="B17:D17"/>
    <mergeCell ref="A2:A4"/>
    <mergeCell ref="A5:A17"/>
    <mergeCell ref="B2:B4"/>
    <mergeCell ref="B7:B9"/>
    <mergeCell ref="B11:B13"/>
    <mergeCell ref="B14:B15"/>
    <mergeCell ref="C2:C4"/>
    <mergeCell ref="D2:D4"/>
    <mergeCell ref="E2:E4"/>
    <mergeCell ref="B19:E20"/>
    <mergeCell ref="F19:G20"/>
    <mergeCell ref="H19:I20"/>
    <mergeCell ref="J19:K20"/>
    <mergeCell ref="L19:M20"/>
    <mergeCell ref="N19:O20"/>
    <mergeCell ref="P19:Q20"/>
    <mergeCell ref="R19:S20"/>
    <mergeCell ref="T19:U2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2016-05-24T02:44:04Z</dcterms:created>
  <dcterms:modified xsi:type="dcterms:W3CDTF">2016-05-24T02:49:41Z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